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4295" windowHeight="6405" activeTab="3"/>
  </bookViews>
  <sheets>
    <sheet name="1,09" sheetId="1" r:id="rId1"/>
    <sheet name="1,09Б" sheetId="2" r:id="rId2"/>
    <sheet name="2,09" sheetId="3" r:id="rId3"/>
    <sheet name="2,09б" sheetId="4" r:id="rId4"/>
  </sheets>
  <calcPr calcId="124519"/>
</workbook>
</file>

<file path=xl/calcChain.xml><?xml version="1.0" encoding="utf-8"?>
<calcChain xmlns="http://schemas.openxmlformats.org/spreadsheetml/2006/main">
  <c r="N28" i="4"/>
  <c r="L28"/>
  <c r="K28"/>
  <c r="J28"/>
  <c r="I28"/>
  <c r="N18"/>
  <c r="N32" s="1"/>
  <c r="L18"/>
  <c r="L32" s="1"/>
  <c r="K18"/>
  <c r="K32" s="1"/>
  <c r="J18"/>
  <c r="J32" s="1"/>
  <c r="I18"/>
  <c r="I32" s="1"/>
  <c r="N28" i="3"/>
  <c r="L28"/>
  <c r="K28"/>
  <c r="J28"/>
  <c r="I28"/>
  <c r="N18"/>
  <c r="N32" s="1"/>
  <c r="L18"/>
  <c r="L32" s="1"/>
  <c r="K18"/>
  <c r="K32" s="1"/>
  <c r="J18"/>
  <c r="J32" s="1"/>
  <c r="I18"/>
  <c r="I32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<sst xmlns="http://schemas.openxmlformats.org/spreadsheetml/2006/main" count="213" uniqueCount="64">
  <si>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</si>
  <si>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</si>
  <si>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</si>
  <si>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</si>
  <si>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четверг                                                   1сентября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</si>
  <si>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</si>
  <si>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</si>
  <si>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</si>
  <si>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</si>
  <si>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</si>
  <si>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</si>
  <si>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</si>
  <si>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</si>
  <si>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</si>
  <si>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</si>
  <si>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</si>
  <si>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</si>
  <si>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705-1996</t>
  </si>
  <si>
    <t>Гренка с сыром</t>
  </si>
  <si>
    <t>1/70</t>
  </si>
  <si>
    <t>гор.блюдо</t>
  </si>
  <si>
    <t>260-96</t>
  </si>
  <si>
    <t>Каша "Боярская"(из пшена с изюмом)</t>
  </si>
  <si>
    <t>1/200/10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</si>
  <si>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</si>
  <si>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</si>
  <si>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</si>
  <si>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</si>
  <si>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</si>
  <si>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</si>
  <si>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</si>
  <si>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Фрукты</t>
  </si>
  <si>
    <t>ИТОГО :</t>
  </si>
  <si>
    <t>ОБЕД</t>
  </si>
  <si>
    <t>закуска</t>
  </si>
  <si>
    <t>1 блюдо</t>
  </si>
  <si>
    <t>2 блюдо</t>
  </si>
  <si>
    <t>хлеб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</si>
  <si>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</si>
  <si>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</si>
  <si>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</si>
  <si>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</si>
  <si>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</si>
  <si>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</si>
  <si>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</si>
  <si>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</si>
  <si>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</si>
  <si>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</si>
  <si>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Бутерброд с маслом</t>
  </si>
  <si>
    <t>1/40</t>
  </si>
  <si>
    <t>салат</t>
  </si>
  <si>
    <t>пятница                                                2сентября 2022г</t>
  </si>
  <si>
    <t>611-2011</t>
  </si>
  <si>
    <t>Котлета домашняя</t>
  </si>
  <si>
    <t>1/80</t>
  </si>
  <si>
    <t>286-96</t>
  </si>
  <si>
    <t>Омлет с сыром</t>
  </si>
  <si>
    <t>637-96</t>
  </si>
  <si>
    <t>Кофейный напиток на молоке</t>
  </si>
  <si>
    <t>Пшеничный</t>
  </si>
  <si>
    <t>Яблоко</t>
  </si>
  <si>
    <t>пятница                                                   2сентября 2022г</t>
  </si>
  <si>
    <t>Омлет натуральный</t>
  </si>
  <si>
    <t>1/50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</si>
</sst>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8" fillId="0" borderId="8" xfId="0" applyFont="1" applyBorder="1"/>
    <xf numFmtId="0" fontId="18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center" vertical="center"/>
    </xf>
    <xf numFmtId="2" fontId="18" fillId="2" borderId="28" xfId="0" applyNumberFormat="1" applyFont="1" applyFill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left" vertical="center" wrapText="1"/>
    </xf>
    <xf numFmtId="49" fontId="18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17" fontId="14" fillId="0" borderId="8" xfId="0" applyNumberFormat="1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/>
    </xf>
    <xf numFmtId="2" fontId="15" fillId="2" borderId="15" xfId="0" applyNumberFormat="1" applyFont="1" applyFill="1" applyBorder="1" applyAlignment="1">
      <alignment horizontal="center" vertical="center"/>
    </xf>
    <xf numFmtId="0" fontId="15" fillId="0" borderId="8" xfId="0" applyFont="1" applyBorder="1"/>
    <xf numFmtId="2" fontId="15" fillId="2" borderId="9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zoomScale="75" zoomScaleNormal="75" zoomScaleSheetLayoutView="75" workbookViewId="0">
      <selection activeCell="J15" sqref="J15:N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 t="s">
        <v>17</v>
      </c>
      <c r="D11" s="39" t="s">
        <v>18</v>
      </c>
      <c r="E11" s="39"/>
      <c r="F11" s="39"/>
      <c r="G11" s="39"/>
      <c r="H11" s="40" t="s">
        <v>19</v>
      </c>
      <c r="I11" s="41">
        <v>21.58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 t="s">
        <v>20</v>
      </c>
      <c r="C12" s="38" t="s">
        <v>21</v>
      </c>
      <c r="D12" s="47" t="s">
        <v>22</v>
      </c>
      <c r="E12" s="48"/>
      <c r="F12" s="48"/>
      <c r="G12" s="49"/>
      <c r="H12" s="40" t="s">
        <v>23</v>
      </c>
      <c r="I12" s="41">
        <v>33.54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24</v>
      </c>
      <c r="C13" s="53"/>
      <c r="D13" s="39"/>
      <c r="E13" s="39"/>
      <c r="F13" s="39"/>
      <c r="G13" s="39"/>
      <c r="H13" s="40"/>
      <c r="I13" s="41"/>
      <c r="J13" s="50"/>
      <c r="K13" s="50"/>
      <c r="L13" s="54"/>
      <c r="M13" s="54"/>
      <c r="N13" s="55"/>
      <c r="O13" s="56"/>
    </row>
    <row r="14" spans="1:58" ht="39.950000000000003" customHeight="1">
      <c r="A14" s="45"/>
      <c r="B14" s="57" t="s">
        <v>25</v>
      </c>
      <c r="C14" s="58">
        <v>642.96</v>
      </c>
      <c r="D14" s="59" t="s">
        <v>26</v>
      </c>
      <c r="E14" s="60"/>
      <c r="F14" s="60"/>
      <c r="G14" s="61"/>
      <c r="H14" s="62" t="s">
        <v>27</v>
      </c>
      <c r="I14" s="63">
        <v>9.5299999999999994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70" t="s">
        <v>28</v>
      </c>
      <c r="E15" s="71"/>
      <c r="F15" s="71"/>
      <c r="G15" s="72"/>
      <c r="H15" s="73" t="s">
        <v>29</v>
      </c>
      <c r="I15" s="74">
        <v>25.22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 t="s">
        <v>30</v>
      </c>
      <c r="C16" s="76"/>
      <c r="D16" s="77"/>
      <c r="E16" s="77"/>
      <c r="F16" s="77"/>
      <c r="G16" s="77"/>
      <c r="H16" s="78"/>
      <c r="I16" s="79"/>
      <c r="J16" s="63"/>
      <c r="K16" s="63"/>
      <c r="L16" s="80"/>
      <c r="M16" s="80"/>
      <c r="N16" s="80"/>
      <c r="O16" s="81"/>
    </row>
    <row r="17" spans="1:15" ht="39.950000000000003" customHeight="1" thickBot="1">
      <c r="A17" s="82"/>
      <c r="B17" s="83" t="s">
        <v>31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89.86999999999999</v>
      </c>
      <c r="J18" s="96">
        <f>SUM(J11:J17)</f>
        <v>952.25</v>
      </c>
      <c r="K18" s="96">
        <f>SUM(K10:K17)</f>
        <v>34.340000000000003</v>
      </c>
      <c r="L18" s="97">
        <f>SUM(L10:M17)</f>
        <v>80.8</v>
      </c>
      <c r="M18" s="97"/>
      <c r="N18" s="97">
        <f>SUM(N10:O17)</f>
        <v>97.549999999999983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34</v>
      </c>
      <c r="C20" s="103"/>
      <c r="D20" s="104"/>
      <c r="E20" s="105"/>
      <c r="F20" s="105"/>
      <c r="G20" s="106"/>
      <c r="H20" s="107"/>
      <c r="I20" s="108"/>
      <c r="J20" s="108"/>
      <c r="K20" s="108"/>
      <c r="L20" s="109"/>
      <c r="M20" s="109"/>
      <c r="N20" s="110"/>
      <c r="O20" s="111"/>
    </row>
    <row r="21" spans="1:15" ht="58.5" customHeight="1">
      <c r="A21" s="45"/>
      <c r="B21" s="112" t="s">
        <v>35</v>
      </c>
      <c r="C21" s="53"/>
      <c r="D21" s="39"/>
      <c r="E21" s="39"/>
      <c r="F21" s="39"/>
      <c r="G21" s="39"/>
      <c r="H21" s="40"/>
      <c r="I21" s="50"/>
      <c r="J21" s="41"/>
      <c r="K21" s="41"/>
      <c r="L21" s="42"/>
      <c r="M21" s="42"/>
      <c r="N21" s="42"/>
      <c r="O21" s="52"/>
    </row>
    <row r="22" spans="1:15" ht="39.950000000000003" customHeight="1">
      <c r="A22" s="45"/>
      <c r="B22" s="46" t="s">
        <v>36</v>
      </c>
      <c r="C22" s="53"/>
      <c r="D22" s="39"/>
      <c r="E22" s="39"/>
      <c r="F22" s="39"/>
      <c r="G22" s="39"/>
      <c r="H22" s="40"/>
      <c r="I22" s="50"/>
      <c r="J22" s="41"/>
      <c r="K22" s="41"/>
      <c r="L22" s="42"/>
      <c r="M22" s="42"/>
      <c r="N22" s="42"/>
      <c r="O22" s="52"/>
    </row>
    <row r="23" spans="1:15" ht="39.950000000000003" customHeight="1">
      <c r="A23" s="45"/>
      <c r="B23" s="46" t="s">
        <v>24</v>
      </c>
      <c r="C23" s="53"/>
      <c r="D23" s="113"/>
      <c r="E23" s="113"/>
      <c r="F23" s="113"/>
      <c r="G23" s="113"/>
      <c r="H23" s="40"/>
      <c r="I23" s="41"/>
      <c r="J23" s="63"/>
      <c r="K23" s="41"/>
      <c r="L23" s="114"/>
      <c r="M23" s="114"/>
      <c r="N23" s="42"/>
      <c r="O23" s="52"/>
    </row>
    <row r="24" spans="1:15" ht="39.950000000000003" customHeight="1">
      <c r="A24" s="45"/>
      <c r="B24" s="115" t="s">
        <v>25</v>
      </c>
      <c r="C24" s="53"/>
      <c r="D24" s="113"/>
      <c r="E24" s="113"/>
      <c r="F24" s="113"/>
      <c r="G24" s="113"/>
      <c r="H24" s="40"/>
      <c r="I24" s="50"/>
      <c r="J24" s="41"/>
      <c r="K24" s="41"/>
      <c r="L24" s="42"/>
      <c r="M24" s="42"/>
      <c r="N24" s="42"/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37</v>
      </c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122"/>
      <c r="B27" s="123" t="s">
        <v>38</v>
      </c>
      <c r="C27" s="124"/>
      <c r="D27" s="125"/>
      <c r="E27" s="125"/>
      <c r="F27" s="125"/>
      <c r="G27" s="125"/>
      <c r="H27" s="126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7"/>
      <c r="B28" s="128"/>
      <c r="C28" s="128"/>
      <c r="D28" s="129" t="s">
        <v>32</v>
      </c>
      <c r="E28" s="129"/>
      <c r="F28" s="129"/>
      <c r="G28" s="129"/>
      <c r="H28" s="130"/>
      <c r="I28" s="131">
        <f>SUM(I20:I27)</f>
        <v>0</v>
      </c>
      <c r="J28" s="131">
        <f>SUM(J20:J27)</f>
        <v>0</v>
      </c>
      <c r="K28" s="131">
        <f>SUM(K20:K27)</f>
        <v>0</v>
      </c>
      <c r="L28" s="132">
        <f>SUM(L20:M27)</f>
        <v>0</v>
      </c>
      <c r="M28" s="132"/>
      <c r="N28" s="132">
        <f>SUM(N20:O27)</f>
        <v>0</v>
      </c>
      <c r="O28" s="133"/>
    </row>
    <row r="29" spans="1:15" ht="39.75" hidden="1" customHeight="1" thickBot="1">
      <c r="A29" s="134"/>
      <c r="B29" s="135"/>
      <c r="C29" s="135"/>
      <c r="D29" s="135"/>
      <c r="E29" s="135"/>
      <c r="F29" s="135"/>
      <c r="G29" s="135"/>
      <c r="H29" s="136"/>
      <c r="I29" s="136"/>
      <c r="J29" s="136"/>
      <c r="K29" s="136"/>
      <c r="L29" s="136"/>
      <c r="M29" s="136"/>
      <c r="N29" s="135"/>
      <c r="O29" s="137"/>
    </row>
    <row r="30" spans="1:15" ht="39.75" hidden="1" customHeight="1" thickBo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5"/>
      <c r="N30" s="145"/>
      <c r="O30" s="146"/>
    </row>
    <row r="31" spans="1:15" ht="39.75" hidden="1" customHeight="1">
      <c r="A31" s="147"/>
      <c r="B31" s="148"/>
      <c r="C31" s="148"/>
      <c r="D31" s="149"/>
      <c r="E31" s="149"/>
      <c r="F31" s="149"/>
      <c r="G31" s="149"/>
      <c r="H31" s="150"/>
      <c r="I31" s="151"/>
      <c r="J31" s="152"/>
      <c r="K31" s="152"/>
      <c r="L31" s="153"/>
      <c r="M31" s="153"/>
      <c r="N31" s="153"/>
      <c r="O31" s="154"/>
    </row>
    <row r="32" spans="1:15" ht="39.950000000000003" customHeight="1" thickBot="1">
      <c r="A32" s="155"/>
      <c r="B32" s="156"/>
      <c r="C32" s="156"/>
      <c r="D32" s="157" t="s">
        <v>39</v>
      </c>
      <c r="E32" s="158"/>
      <c r="F32" s="158"/>
      <c r="G32" s="159"/>
      <c r="H32" s="160"/>
      <c r="I32" s="161">
        <f>I18+I28+I31</f>
        <v>89.86999999999999</v>
      </c>
      <c r="J32" s="162">
        <f>J18+J28</f>
        <v>952.25</v>
      </c>
      <c r="K32" s="162">
        <f>SUM(K18+K28)</f>
        <v>34.340000000000003</v>
      </c>
      <c r="L32" s="163">
        <f>L18+L28</f>
        <v>80.8</v>
      </c>
      <c r="M32" s="164"/>
      <c r="N32" s="165">
        <f>N18+N28</f>
        <v>97.549999999999983</v>
      </c>
      <c r="O32" s="166"/>
    </row>
    <row r="33" spans="1:17" ht="19.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1"/>
      <c r="L33" s="11"/>
      <c r="M33" s="11"/>
      <c r="N33" s="11"/>
      <c r="O33" s="11"/>
      <c r="P33" s="11"/>
      <c r="Q33" s="11"/>
    </row>
    <row r="34" spans="1:17" ht="33" customHeight="1">
      <c r="A34" s="168" t="s">
        <v>40</v>
      </c>
      <c r="B34" s="168"/>
      <c r="C34" s="169" t="s">
        <v>41</v>
      </c>
      <c r="D34" s="169"/>
      <c r="E34" s="169"/>
      <c r="F34" s="169"/>
      <c r="G34" s="169"/>
      <c r="H34" s="170" t="s">
        <v>42</v>
      </c>
      <c r="I34" s="170"/>
      <c r="J34" s="170"/>
      <c r="K34" s="169"/>
      <c r="L34" s="169"/>
      <c r="M34" s="169"/>
      <c r="N34" s="169"/>
      <c r="O34" s="11"/>
      <c r="P34" s="11"/>
      <c r="Q34" s="11"/>
    </row>
    <row r="35" spans="1:17" ht="18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1"/>
      <c r="P35" s="11"/>
      <c r="Q35" s="11"/>
    </row>
    <row r="36" spans="1:17" ht="22.5" customHeight="1">
      <c r="A36" s="168" t="s">
        <v>43</v>
      </c>
      <c r="B36" s="168"/>
      <c r="C36" s="170" t="s">
        <v>41</v>
      </c>
      <c r="D36" s="170"/>
      <c r="E36" s="170"/>
      <c r="F36" s="170"/>
      <c r="G36" s="167"/>
      <c r="H36" s="170" t="s">
        <v>44</v>
      </c>
      <c r="I36" s="170"/>
      <c r="J36" s="170"/>
      <c r="K36" s="11"/>
      <c r="L36" s="171"/>
      <c r="M36" s="11"/>
      <c r="N36" s="11"/>
      <c r="O36" s="11"/>
      <c r="P36" s="11"/>
      <c r="Q36" s="11"/>
    </row>
    <row r="37" spans="1:17" ht="18">
      <c r="A37" s="167"/>
      <c r="B37" s="167"/>
      <c r="C37" s="167"/>
      <c r="D37" s="167"/>
      <c r="E37" s="167"/>
      <c r="F37" s="172"/>
      <c r="G37" s="167"/>
      <c r="H37" s="167"/>
      <c r="I37" s="167"/>
      <c r="J37" s="167"/>
      <c r="K37" s="11"/>
      <c r="L37" s="171"/>
      <c r="M37" s="11"/>
      <c r="N37" s="11"/>
      <c r="O37" s="11"/>
      <c r="P37" s="11"/>
      <c r="Q37" s="11"/>
    </row>
    <row r="38" spans="1:17" ht="21.75" customHeight="1">
      <c r="A38" s="168" t="s">
        <v>45</v>
      </c>
      <c r="B38" s="168"/>
      <c r="C38" s="170" t="s">
        <v>41</v>
      </c>
      <c r="D38" s="170"/>
      <c r="E38" s="170"/>
      <c r="F38" s="170"/>
      <c r="G38" s="167"/>
      <c r="H38" s="170" t="s">
        <v>46</v>
      </c>
      <c r="I38" s="170"/>
      <c r="J38" s="170"/>
      <c r="K38" s="11"/>
      <c r="L38" s="171"/>
      <c r="M38" s="11"/>
      <c r="N38" s="11"/>
      <c r="O38" s="11"/>
      <c r="P38" s="11"/>
      <c r="Q38" s="11"/>
    </row>
    <row r="39" spans="1:17" ht="18">
      <c r="A39" s="167"/>
      <c r="B39" s="167"/>
      <c r="C39" s="167"/>
      <c r="D39" s="167"/>
      <c r="E39" s="167"/>
      <c r="F39" s="172"/>
      <c r="G39" s="167"/>
      <c r="H39" s="167"/>
      <c r="I39" s="167"/>
      <c r="J39" s="167"/>
      <c r="K39" s="11"/>
      <c r="L39" s="171"/>
      <c r="M39" s="11"/>
      <c r="N39" s="11"/>
      <c r="O39" s="11"/>
      <c r="P39" s="11"/>
      <c r="Q39" s="11"/>
    </row>
    <row r="40" spans="1:17" ht="30.75" customHeight="1">
      <c r="A40" s="167"/>
      <c r="B40" s="167"/>
      <c r="C40" s="167"/>
      <c r="D40" s="167"/>
      <c r="E40" s="170"/>
      <c r="F40" s="170"/>
      <c r="G40" s="170"/>
      <c r="H40" s="167"/>
      <c r="I40" s="167"/>
      <c r="J40" s="16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5" zoomScale="75" zoomScaleNormal="75" zoomScaleSheetLayoutView="75" workbookViewId="0">
      <selection activeCell="I13" sqref="I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47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73">
        <v>42064</v>
      </c>
      <c r="D11" s="39" t="s">
        <v>48</v>
      </c>
      <c r="E11" s="39"/>
      <c r="F11" s="39"/>
      <c r="G11" s="39"/>
      <c r="H11" s="40" t="s">
        <v>49</v>
      </c>
      <c r="I11" s="41">
        <v>10.92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 t="s">
        <v>20</v>
      </c>
      <c r="C12" s="38" t="s">
        <v>21</v>
      </c>
      <c r="D12" s="47" t="s">
        <v>22</v>
      </c>
      <c r="E12" s="48"/>
      <c r="F12" s="48"/>
      <c r="G12" s="49"/>
      <c r="H12" s="40" t="s">
        <v>23</v>
      </c>
      <c r="I12" s="41">
        <v>34.81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24</v>
      </c>
      <c r="C13" s="53"/>
      <c r="D13" s="39"/>
      <c r="E13" s="39"/>
      <c r="F13" s="39"/>
      <c r="G13" s="39"/>
      <c r="H13" s="40"/>
      <c r="I13" s="41"/>
      <c r="J13" s="50"/>
      <c r="K13" s="50"/>
      <c r="L13" s="54"/>
      <c r="M13" s="54"/>
      <c r="N13" s="55"/>
      <c r="O13" s="56"/>
    </row>
    <row r="14" spans="1:58" ht="39.950000000000003" customHeight="1">
      <c r="A14" s="45"/>
      <c r="B14" s="57" t="s">
        <v>25</v>
      </c>
      <c r="C14" s="58">
        <v>642.96</v>
      </c>
      <c r="D14" s="59" t="s">
        <v>26</v>
      </c>
      <c r="E14" s="60"/>
      <c r="F14" s="60"/>
      <c r="G14" s="61"/>
      <c r="H14" s="62" t="s">
        <v>27</v>
      </c>
      <c r="I14" s="63">
        <v>10.77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70" t="s">
        <v>28</v>
      </c>
      <c r="E15" s="71"/>
      <c r="F15" s="71"/>
      <c r="G15" s="72"/>
      <c r="H15" s="73" t="s">
        <v>29</v>
      </c>
      <c r="I15" s="74">
        <v>28.5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 t="s">
        <v>30</v>
      </c>
      <c r="C16" s="76"/>
      <c r="D16" s="77"/>
      <c r="E16" s="77"/>
      <c r="F16" s="77"/>
      <c r="G16" s="77"/>
      <c r="H16" s="78"/>
      <c r="I16" s="79"/>
      <c r="J16" s="63"/>
      <c r="K16" s="63"/>
      <c r="L16" s="80"/>
      <c r="M16" s="80"/>
      <c r="N16" s="80"/>
      <c r="O16" s="81"/>
    </row>
    <row r="17" spans="1:15" ht="39.950000000000003" customHeight="1" thickBot="1">
      <c r="A17" s="82"/>
      <c r="B17" s="83" t="s">
        <v>31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85</v>
      </c>
      <c r="J18" s="96">
        <f>SUM(J11:J17)</f>
        <v>952.25</v>
      </c>
      <c r="K18" s="96">
        <f>SUM(K10:K17)</f>
        <v>34.340000000000003</v>
      </c>
      <c r="L18" s="97">
        <f>SUM(L10:M17)</f>
        <v>80.8</v>
      </c>
      <c r="M18" s="97"/>
      <c r="N18" s="97">
        <f>SUM(N10:O17)</f>
        <v>97.549999999999983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50</v>
      </c>
      <c r="C20" s="103"/>
      <c r="D20" s="104"/>
      <c r="E20" s="105"/>
      <c r="F20" s="105"/>
      <c r="G20" s="106"/>
      <c r="H20" s="107"/>
      <c r="I20" s="108"/>
      <c r="J20" s="108"/>
      <c r="K20" s="108"/>
      <c r="L20" s="109"/>
      <c r="M20" s="109"/>
      <c r="N20" s="110"/>
      <c r="O20" s="111"/>
    </row>
    <row r="21" spans="1:15" ht="58.5" customHeight="1">
      <c r="A21" s="45"/>
      <c r="B21" s="112" t="s">
        <v>35</v>
      </c>
      <c r="C21" s="53"/>
      <c r="D21" s="39"/>
      <c r="E21" s="39"/>
      <c r="F21" s="39"/>
      <c r="G21" s="39"/>
      <c r="H21" s="40"/>
      <c r="I21" s="50"/>
      <c r="J21" s="41"/>
      <c r="K21" s="41"/>
      <c r="L21" s="42"/>
      <c r="M21" s="42"/>
      <c r="N21" s="42"/>
      <c r="O21" s="52"/>
    </row>
    <row r="22" spans="1:15" ht="39.950000000000003" customHeight="1">
      <c r="A22" s="45"/>
      <c r="B22" s="46" t="s">
        <v>36</v>
      </c>
      <c r="C22" s="53"/>
      <c r="D22" s="39"/>
      <c r="E22" s="39"/>
      <c r="F22" s="39"/>
      <c r="G22" s="39"/>
      <c r="H22" s="40"/>
      <c r="I22" s="50"/>
      <c r="J22" s="41"/>
      <c r="K22" s="41"/>
      <c r="L22" s="42"/>
      <c r="M22" s="42"/>
      <c r="N22" s="42"/>
      <c r="O22" s="52"/>
    </row>
    <row r="23" spans="1:15" ht="39.950000000000003" customHeight="1">
      <c r="A23" s="45"/>
      <c r="B23" s="46" t="s">
        <v>24</v>
      </c>
      <c r="C23" s="53"/>
      <c r="D23" s="113"/>
      <c r="E23" s="113"/>
      <c r="F23" s="113"/>
      <c r="G23" s="113"/>
      <c r="H23" s="40"/>
      <c r="I23" s="41"/>
      <c r="J23" s="63"/>
      <c r="K23" s="41"/>
      <c r="L23" s="114"/>
      <c r="M23" s="114"/>
      <c r="N23" s="42"/>
      <c r="O23" s="52"/>
    </row>
    <row r="24" spans="1:15" ht="39.950000000000003" customHeight="1">
      <c r="A24" s="45"/>
      <c r="B24" s="115" t="s">
        <v>25</v>
      </c>
      <c r="C24" s="53"/>
      <c r="D24" s="113"/>
      <c r="E24" s="113"/>
      <c r="F24" s="113"/>
      <c r="G24" s="113"/>
      <c r="H24" s="40"/>
      <c r="I24" s="50"/>
      <c r="J24" s="41"/>
      <c r="K24" s="41"/>
      <c r="L24" s="42"/>
      <c r="M24" s="42"/>
      <c r="N24" s="42"/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37</v>
      </c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122"/>
      <c r="B27" s="123" t="s">
        <v>38</v>
      </c>
      <c r="C27" s="124"/>
      <c r="D27" s="125"/>
      <c r="E27" s="125"/>
      <c r="F27" s="125"/>
      <c r="G27" s="125"/>
      <c r="H27" s="126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7"/>
      <c r="B28" s="128"/>
      <c r="C28" s="128"/>
      <c r="D28" s="129" t="s">
        <v>32</v>
      </c>
      <c r="E28" s="129"/>
      <c r="F28" s="129"/>
      <c r="G28" s="129"/>
      <c r="H28" s="130"/>
      <c r="I28" s="131">
        <f>SUM(I20:I27)</f>
        <v>0</v>
      </c>
      <c r="J28" s="131">
        <f>SUM(J20:J27)</f>
        <v>0</v>
      </c>
      <c r="K28" s="131">
        <f>SUM(K20:K27)</f>
        <v>0</v>
      </c>
      <c r="L28" s="132">
        <f>SUM(L20:M27)</f>
        <v>0</v>
      </c>
      <c r="M28" s="132"/>
      <c r="N28" s="132">
        <f>SUM(N20:O27)</f>
        <v>0</v>
      </c>
      <c r="O28" s="133"/>
    </row>
    <row r="29" spans="1:15" ht="39.75" hidden="1" customHeight="1" thickBot="1">
      <c r="A29" s="134"/>
      <c r="B29" s="135"/>
      <c r="C29" s="135"/>
      <c r="D29" s="135"/>
      <c r="E29" s="135"/>
      <c r="F29" s="135"/>
      <c r="G29" s="135"/>
      <c r="H29" s="136"/>
      <c r="I29" s="136"/>
      <c r="J29" s="136"/>
      <c r="K29" s="136"/>
      <c r="L29" s="136"/>
      <c r="M29" s="136"/>
      <c r="N29" s="135"/>
      <c r="O29" s="137"/>
    </row>
    <row r="30" spans="1:15" ht="39.75" hidden="1" customHeight="1" thickBo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5"/>
      <c r="N30" s="145"/>
      <c r="O30" s="146"/>
    </row>
    <row r="31" spans="1:15" ht="39.75" hidden="1" customHeight="1">
      <c r="A31" s="147"/>
      <c r="B31" s="148"/>
      <c r="C31" s="148"/>
      <c r="D31" s="149"/>
      <c r="E31" s="149"/>
      <c r="F31" s="149"/>
      <c r="G31" s="149"/>
      <c r="H31" s="150"/>
      <c r="I31" s="151"/>
      <c r="J31" s="152"/>
      <c r="K31" s="152"/>
      <c r="L31" s="153"/>
      <c r="M31" s="153"/>
      <c r="N31" s="153"/>
      <c r="O31" s="154"/>
    </row>
    <row r="32" spans="1:15" ht="39.950000000000003" customHeight="1" thickBot="1">
      <c r="A32" s="155"/>
      <c r="B32" s="156"/>
      <c r="C32" s="156"/>
      <c r="D32" s="157" t="s">
        <v>39</v>
      </c>
      <c r="E32" s="158"/>
      <c r="F32" s="158"/>
      <c r="G32" s="159"/>
      <c r="H32" s="160"/>
      <c r="I32" s="161">
        <f>I18+I28+I31</f>
        <v>85</v>
      </c>
      <c r="J32" s="162">
        <f>J18+J28</f>
        <v>952.25</v>
      </c>
      <c r="K32" s="162">
        <f>SUM(K18+K28)</f>
        <v>34.340000000000003</v>
      </c>
      <c r="L32" s="163">
        <f>L18+L28</f>
        <v>80.8</v>
      </c>
      <c r="M32" s="164"/>
      <c r="N32" s="165">
        <f>N18+N28</f>
        <v>97.549999999999983</v>
      </c>
      <c r="O32" s="166"/>
    </row>
    <row r="33" spans="1:17" ht="19.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1"/>
      <c r="L33" s="11"/>
      <c r="M33" s="11"/>
      <c r="N33" s="11"/>
      <c r="O33" s="11"/>
      <c r="P33" s="11"/>
      <c r="Q33" s="11"/>
    </row>
    <row r="34" spans="1:17" ht="33" customHeight="1">
      <c r="A34" s="168" t="s">
        <v>40</v>
      </c>
      <c r="B34" s="168"/>
      <c r="C34" s="169" t="s">
        <v>41</v>
      </c>
      <c r="D34" s="169"/>
      <c r="E34" s="169"/>
      <c r="F34" s="169"/>
      <c r="G34" s="169"/>
      <c r="H34" s="170" t="s">
        <v>42</v>
      </c>
      <c r="I34" s="170"/>
      <c r="J34" s="170"/>
      <c r="K34" s="169"/>
      <c r="L34" s="169"/>
      <c r="M34" s="169"/>
      <c r="N34" s="169"/>
      <c r="O34" s="11"/>
      <c r="P34" s="11"/>
      <c r="Q34" s="11"/>
    </row>
    <row r="35" spans="1:17" ht="18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1"/>
      <c r="P35" s="11"/>
      <c r="Q35" s="11"/>
    </row>
    <row r="36" spans="1:17" ht="22.5" customHeight="1">
      <c r="A36" s="168" t="s">
        <v>43</v>
      </c>
      <c r="B36" s="168"/>
      <c r="C36" s="170" t="s">
        <v>41</v>
      </c>
      <c r="D36" s="170"/>
      <c r="E36" s="170"/>
      <c r="F36" s="170"/>
      <c r="G36" s="167"/>
      <c r="H36" s="170" t="s">
        <v>44</v>
      </c>
      <c r="I36" s="170"/>
      <c r="J36" s="170"/>
      <c r="K36" s="11"/>
      <c r="L36" s="171"/>
      <c r="M36" s="11"/>
      <c r="N36" s="11"/>
      <c r="O36" s="11"/>
      <c r="P36" s="11"/>
      <c r="Q36" s="11"/>
    </row>
    <row r="37" spans="1:17" ht="18">
      <c r="A37" s="167"/>
      <c r="B37" s="167"/>
      <c r="C37" s="167"/>
      <c r="D37" s="167"/>
      <c r="E37" s="167"/>
      <c r="F37" s="172"/>
      <c r="G37" s="167"/>
      <c r="H37" s="167"/>
      <c r="I37" s="167"/>
      <c r="J37" s="167"/>
      <c r="K37" s="11"/>
      <c r="L37" s="171"/>
      <c r="M37" s="11"/>
      <c r="N37" s="11"/>
      <c r="O37" s="11"/>
      <c r="P37" s="11"/>
      <c r="Q37" s="11"/>
    </row>
    <row r="38" spans="1:17" ht="21.75" customHeight="1">
      <c r="A38" s="168" t="s">
        <v>45</v>
      </c>
      <c r="B38" s="168"/>
      <c r="C38" s="170" t="s">
        <v>41</v>
      </c>
      <c r="D38" s="170"/>
      <c r="E38" s="170"/>
      <c r="F38" s="170"/>
      <c r="G38" s="167"/>
      <c r="H38" s="170" t="s">
        <v>46</v>
      </c>
      <c r="I38" s="170"/>
      <c r="J38" s="170"/>
      <c r="K38" s="11"/>
      <c r="L38" s="171"/>
      <c r="M38" s="11"/>
      <c r="N38" s="11"/>
      <c r="O38" s="11"/>
      <c r="P38" s="11"/>
      <c r="Q38" s="11"/>
    </row>
    <row r="39" spans="1:17" ht="18">
      <c r="A39" s="167"/>
      <c r="B39" s="167"/>
      <c r="C39" s="167"/>
      <c r="D39" s="167"/>
      <c r="E39" s="167"/>
      <c r="F39" s="172"/>
      <c r="G39" s="167"/>
      <c r="H39" s="167"/>
      <c r="I39" s="167"/>
      <c r="J39" s="167"/>
      <c r="K39" s="11"/>
      <c r="L39" s="171"/>
      <c r="M39" s="11"/>
      <c r="N39" s="11"/>
      <c r="O39" s="11"/>
      <c r="P39" s="11"/>
      <c r="Q39" s="11"/>
    </row>
    <row r="40" spans="1:17" ht="30.75" customHeight="1">
      <c r="A40" s="167"/>
      <c r="B40" s="167"/>
      <c r="C40" s="167"/>
      <c r="D40" s="167"/>
      <c r="E40" s="170"/>
      <c r="F40" s="170"/>
      <c r="G40" s="170"/>
      <c r="H40" s="167"/>
      <c r="I40" s="167"/>
      <c r="J40" s="16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9" zoomScale="75" zoomScaleNormal="75" zoomScaleSheetLayoutView="75" workbookViewId="0">
      <selection activeCell="C11" sqref="C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51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 t="s">
        <v>20</v>
      </c>
      <c r="C12" s="38" t="s">
        <v>52</v>
      </c>
      <c r="D12" s="47" t="s">
        <v>53</v>
      </c>
      <c r="E12" s="48"/>
      <c r="F12" s="48"/>
      <c r="G12" s="49"/>
      <c r="H12" s="40" t="s">
        <v>54</v>
      </c>
      <c r="I12" s="41">
        <v>29.89</v>
      </c>
      <c r="J12" s="50">
        <v>307</v>
      </c>
      <c r="K12" s="41">
        <v>14.9</v>
      </c>
      <c r="L12" s="51">
        <v>21.2</v>
      </c>
      <c r="M12" s="51"/>
      <c r="N12" s="42">
        <v>13.8</v>
      </c>
      <c r="O12" s="52"/>
    </row>
    <row r="13" spans="1:58" ht="39.950000000000003" customHeight="1">
      <c r="A13" s="45"/>
      <c r="B13" s="46" t="s">
        <v>24</v>
      </c>
      <c r="C13" s="38" t="s">
        <v>55</v>
      </c>
      <c r="D13" s="47" t="s">
        <v>56</v>
      </c>
      <c r="E13" s="48"/>
      <c r="F13" s="48"/>
      <c r="G13" s="49"/>
      <c r="H13" s="40" t="s">
        <v>27</v>
      </c>
      <c r="I13" s="41">
        <v>30.03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7" t="s">
        <v>25</v>
      </c>
      <c r="C14" s="174" t="s">
        <v>57</v>
      </c>
      <c r="D14" s="59" t="s">
        <v>58</v>
      </c>
      <c r="E14" s="60"/>
      <c r="F14" s="60"/>
      <c r="G14" s="61"/>
      <c r="H14" s="62" t="s">
        <v>27</v>
      </c>
      <c r="I14" s="63">
        <v>6.62</v>
      </c>
      <c r="J14" s="64">
        <v>93.1</v>
      </c>
      <c r="K14" s="64">
        <v>1.67</v>
      </c>
      <c r="L14" s="65"/>
      <c r="M14" s="65">
        <v>1.05</v>
      </c>
      <c r="N14" s="66">
        <v>20.3</v>
      </c>
      <c r="O14" s="67"/>
    </row>
    <row r="15" spans="1:58" ht="39.950000000000003" customHeight="1">
      <c r="A15" s="45"/>
      <c r="B15" s="68"/>
      <c r="C15" s="69"/>
      <c r="D15" s="70"/>
      <c r="E15" s="71"/>
      <c r="F15" s="71"/>
      <c r="G15" s="72"/>
      <c r="H15" s="73"/>
      <c r="I15" s="74"/>
      <c r="J15" s="64"/>
      <c r="K15" s="64"/>
      <c r="L15" s="65"/>
      <c r="M15" s="65"/>
      <c r="N15" s="65"/>
      <c r="O15" s="75"/>
    </row>
    <row r="16" spans="1:58" ht="39.950000000000003" customHeight="1">
      <c r="A16" s="45"/>
      <c r="B16" s="57" t="s">
        <v>30</v>
      </c>
      <c r="C16" s="76"/>
      <c r="D16" s="77" t="s">
        <v>59</v>
      </c>
      <c r="E16" s="77"/>
      <c r="F16" s="77"/>
      <c r="G16" s="77"/>
      <c r="H16" s="78" t="s">
        <v>19</v>
      </c>
      <c r="I16" s="79">
        <v>4.71</v>
      </c>
      <c r="J16" s="63">
        <v>78</v>
      </c>
      <c r="K16" s="63">
        <v>12</v>
      </c>
      <c r="L16" s="80">
        <v>4.5</v>
      </c>
      <c r="M16" s="80"/>
      <c r="N16" s="80">
        <v>2</v>
      </c>
      <c r="O16" s="81"/>
    </row>
    <row r="17" spans="1:15" ht="39.950000000000003" customHeight="1" thickBot="1">
      <c r="A17" s="82"/>
      <c r="B17" s="83" t="s">
        <v>31</v>
      </c>
      <c r="C17" s="84"/>
      <c r="D17" s="85" t="s">
        <v>60</v>
      </c>
      <c r="E17" s="85"/>
      <c r="F17" s="85"/>
      <c r="G17" s="85"/>
      <c r="H17" s="86" t="s">
        <v>29</v>
      </c>
      <c r="I17" s="87">
        <v>18.62</v>
      </c>
      <c r="J17" s="88">
        <v>45</v>
      </c>
      <c r="K17" s="88">
        <v>32</v>
      </c>
      <c r="L17" s="89"/>
      <c r="M17" s="89">
        <v>0</v>
      </c>
      <c r="N17" s="90">
        <v>12</v>
      </c>
      <c r="O17" s="91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89.87</v>
      </c>
      <c r="J18" s="96">
        <f>SUM(J11:J17)</f>
        <v>872.30000000000007</v>
      </c>
      <c r="K18" s="96">
        <f>SUM(K10:K17)</f>
        <v>74.77000000000001</v>
      </c>
      <c r="L18" s="97">
        <f>SUM(L10:M17)</f>
        <v>57.8</v>
      </c>
      <c r="M18" s="97"/>
      <c r="N18" s="97">
        <f>SUM(N10:O17)</f>
        <v>50.6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34</v>
      </c>
      <c r="C20" s="103"/>
      <c r="D20" s="104"/>
      <c r="E20" s="105"/>
      <c r="F20" s="105"/>
      <c r="G20" s="106"/>
      <c r="H20" s="107"/>
      <c r="I20" s="108"/>
      <c r="J20" s="108"/>
      <c r="K20" s="108"/>
      <c r="L20" s="109"/>
      <c r="M20" s="109"/>
      <c r="N20" s="110"/>
      <c r="O20" s="111"/>
    </row>
    <row r="21" spans="1:15" ht="58.5" customHeight="1">
      <c r="A21" s="45"/>
      <c r="B21" s="112" t="s">
        <v>35</v>
      </c>
      <c r="C21" s="53"/>
      <c r="D21" s="39"/>
      <c r="E21" s="39"/>
      <c r="F21" s="39"/>
      <c r="G21" s="39"/>
      <c r="H21" s="40"/>
      <c r="I21" s="50"/>
      <c r="J21" s="41"/>
      <c r="K21" s="41"/>
      <c r="L21" s="42"/>
      <c r="M21" s="42"/>
      <c r="N21" s="42"/>
      <c r="O21" s="52"/>
    </row>
    <row r="22" spans="1:15" ht="39.950000000000003" customHeight="1">
      <c r="A22" s="45"/>
      <c r="B22" s="46" t="s">
        <v>36</v>
      </c>
      <c r="C22" s="53"/>
      <c r="D22" s="39"/>
      <c r="E22" s="39"/>
      <c r="F22" s="39"/>
      <c r="G22" s="39"/>
      <c r="H22" s="40"/>
      <c r="I22" s="50"/>
      <c r="J22" s="41"/>
      <c r="K22" s="41"/>
      <c r="L22" s="42"/>
      <c r="M22" s="42"/>
      <c r="N22" s="42"/>
      <c r="O22" s="52"/>
    </row>
    <row r="23" spans="1:15" ht="39.950000000000003" customHeight="1">
      <c r="A23" s="45"/>
      <c r="B23" s="46" t="s">
        <v>24</v>
      </c>
      <c r="C23" s="53"/>
      <c r="D23" s="113"/>
      <c r="E23" s="113"/>
      <c r="F23" s="113"/>
      <c r="G23" s="113"/>
      <c r="H23" s="40"/>
      <c r="I23" s="41"/>
      <c r="J23" s="63"/>
      <c r="K23" s="41"/>
      <c r="L23" s="114"/>
      <c r="M23" s="114"/>
      <c r="N23" s="42"/>
      <c r="O23" s="52"/>
    </row>
    <row r="24" spans="1:15" ht="39.950000000000003" customHeight="1">
      <c r="A24" s="45"/>
      <c r="B24" s="115" t="s">
        <v>25</v>
      </c>
      <c r="C24" s="53"/>
      <c r="D24" s="113"/>
      <c r="E24" s="113"/>
      <c r="F24" s="113"/>
      <c r="G24" s="113"/>
      <c r="H24" s="40"/>
      <c r="I24" s="50"/>
      <c r="J24" s="41"/>
      <c r="K24" s="41"/>
      <c r="L24" s="42"/>
      <c r="M24" s="42"/>
      <c r="N24" s="42"/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37</v>
      </c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122"/>
      <c r="B27" s="123" t="s">
        <v>38</v>
      </c>
      <c r="C27" s="124"/>
      <c r="D27" s="125"/>
      <c r="E27" s="125"/>
      <c r="F27" s="125"/>
      <c r="G27" s="125"/>
      <c r="H27" s="126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7"/>
      <c r="B28" s="128"/>
      <c r="C28" s="128"/>
      <c r="D28" s="129" t="s">
        <v>32</v>
      </c>
      <c r="E28" s="129"/>
      <c r="F28" s="129"/>
      <c r="G28" s="129"/>
      <c r="H28" s="130"/>
      <c r="I28" s="131">
        <f>SUM(I20:I27)</f>
        <v>0</v>
      </c>
      <c r="J28" s="131">
        <f>SUM(J20:J27)</f>
        <v>0</v>
      </c>
      <c r="K28" s="131">
        <f>SUM(K20:K27)</f>
        <v>0</v>
      </c>
      <c r="L28" s="132">
        <f>SUM(L20:M27)</f>
        <v>0</v>
      </c>
      <c r="M28" s="132"/>
      <c r="N28" s="132">
        <f>SUM(N20:O27)</f>
        <v>0</v>
      </c>
      <c r="O28" s="133"/>
    </row>
    <row r="29" spans="1:15" ht="39.75" hidden="1" customHeight="1" thickBot="1">
      <c r="A29" s="134"/>
      <c r="B29" s="135"/>
      <c r="C29" s="135"/>
      <c r="D29" s="135"/>
      <c r="E29" s="135"/>
      <c r="F29" s="135"/>
      <c r="G29" s="135"/>
      <c r="H29" s="136"/>
      <c r="I29" s="136"/>
      <c r="J29" s="136"/>
      <c r="K29" s="136"/>
      <c r="L29" s="136"/>
      <c r="M29" s="136"/>
      <c r="N29" s="135"/>
      <c r="O29" s="137"/>
    </row>
    <row r="30" spans="1:15" ht="39.75" hidden="1" customHeight="1" thickBo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5"/>
      <c r="N30" s="145"/>
      <c r="O30" s="146"/>
    </row>
    <row r="31" spans="1:15" ht="39.75" hidden="1" customHeight="1">
      <c r="A31" s="147"/>
      <c r="B31" s="148"/>
      <c r="C31" s="148"/>
      <c r="D31" s="149"/>
      <c r="E31" s="149"/>
      <c r="F31" s="149"/>
      <c r="G31" s="149"/>
      <c r="H31" s="150"/>
      <c r="I31" s="151"/>
      <c r="J31" s="152"/>
      <c r="K31" s="152"/>
      <c r="L31" s="153"/>
      <c r="M31" s="153"/>
      <c r="N31" s="153"/>
      <c r="O31" s="154"/>
    </row>
    <row r="32" spans="1:15" ht="39.950000000000003" customHeight="1" thickBot="1">
      <c r="A32" s="155"/>
      <c r="B32" s="156"/>
      <c r="C32" s="156"/>
      <c r="D32" s="157" t="s">
        <v>39</v>
      </c>
      <c r="E32" s="158"/>
      <c r="F32" s="158"/>
      <c r="G32" s="159"/>
      <c r="H32" s="160"/>
      <c r="I32" s="161">
        <f>I18+I28+I31</f>
        <v>89.87</v>
      </c>
      <c r="J32" s="162">
        <f>J18+J28</f>
        <v>872.30000000000007</v>
      </c>
      <c r="K32" s="162">
        <f>SUM(K18+K28)</f>
        <v>74.77000000000001</v>
      </c>
      <c r="L32" s="163">
        <f>L18+L28</f>
        <v>57.8</v>
      </c>
      <c r="M32" s="164"/>
      <c r="N32" s="165">
        <f>N18+N28</f>
        <v>50.6</v>
      </c>
      <c r="O32" s="166"/>
    </row>
    <row r="33" spans="1:17" ht="19.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1"/>
      <c r="L33" s="11"/>
      <c r="M33" s="11"/>
      <c r="N33" s="11"/>
      <c r="O33" s="11"/>
      <c r="P33" s="11"/>
      <c r="Q33" s="11"/>
    </row>
    <row r="34" spans="1:17" ht="33" customHeight="1">
      <c r="A34" s="168" t="s">
        <v>40</v>
      </c>
      <c r="B34" s="168"/>
      <c r="C34" s="169" t="s">
        <v>41</v>
      </c>
      <c r="D34" s="169"/>
      <c r="E34" s="169"/>
      <c r="F34" s="169"/>
      <c r="G34" s="169"/>
      <c r="H34" s="170" t="s">
        <v>42</v>
      </c>
      <c r="I34" s="170"/>
      <c r="J34" s="170"/>
      <c r="K34" s="169"/>
      <c r="L34" s="169"/>
      <c r="M34" s="169"/>
      <c r="N34" s="169"/>
      <c r="O34" s="11"/>
      <c r="P34" s="11"/>
      <c r="Q34" s="11"/>
    </row>
    <row r="35" spans="1:17" ht="18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1"/>
      <c r="P35" s="11"/>
      <c r="Q35" s="11"/>
    </row>
    <row r="36" spans="1:17" ht="22.5" customHeight="1">
      <c r="A36" s="168" t="s">
        <v>43</v>
      </c>
      <c r="B36" s="168"/>
      <c r="C36" s="170" t="s">
        <v>41</v>
      </c>
      <c r="D36" s="170"/>
      <c r="E36" s="170"/>
      <c r="F36" s="170"/>
      <c r="G36" s="167"/>
      <c r="H36" s="170" t="s">
        <v>44</v>
      </c>
      <c r="I36" s="170"/>
      <c r="J36" s="170"/>
      <c r="K36" s="11"/>
      <c r="L36" s="171"/>
      <c r="M36" s="11"/>
      <c r="N36" s="11"/>
      <c r="O36" s="11"/>
      <c r="P36" s="11"/>
      <c r="Q36" s="11"/>
    </row>
    <row r="37" spans="1:17" ht="18">
      <c r="A37" s="167"/>
      <c r="B37" s="167"/>
      <c r="C37" s="167"/>
      <c r="D37" s="167"/>
      <c r="E37" s="167"/>
      <c r="F37" s="172"/>
      <c r="G37" s="167"/>
      <c r="H37" s="167"/>
      <c r="I37" s="167"/>
      <c r="J37" s="167"/>
      <c r="K37" s="11"/>
      <c r="L37" s="171"/>
      <c r="M37" s="11"/>
      <c r="N37" s="11"/>
      <c r="O37" s="11"/>
      <c r="P37" s="11"/>
      <c r="Q37" s="11"/>
    </row>
    <row r="38" spans="1:17" ht="21.75" customHeight="1">
      <c r="A38" s="168" t="s">
        <v>45</v>
      </c>
      <c r="B38" s="168"/>
      <c r="C38" s="170" t="s">
        <v>41</v>
      </c>
      <c r="D38" s="170"/>
      <c r="E38" s="170"/>
      <c r="F38" s="170"/>
      <c r="G38" s="167"/>
      <c r="H38" s="170" t="s">
        <v>46</v>
      </c>
      <c r="I38" s="170"/>
      <c r="J38" s="170"/>
      <c r="K38" s="11"/>
      <c r="L38" s="171"/>
      <c r="M38" s="11"/>
      <c r="N38" s="11"/>
      <c r="O38" s="11"/>
      <c r="P38" s="11"/>
      <c r="Q38" s="11"/>
    </row>
    <row r="39" spans="1:17" ht="18">
      <c r="A39" s="167"/>
      <c r="B39" s="167"/>
      <c r="C39" s="167"/>
      <c r="D39" s="167"/>
      <c r="E39" s="167"/>
      <c r="F39" s="172"/>
      <c r="G39" s="167"/>
      <c r="H39" s="167"/>
      <c r="I39" s="167"/>
      <c r="J39" s="167"/>
      <c r="K39" s="11"/>
      <c r="L39" s="171"/>
      <c r="M39" s="11"/>
      <c r="N39" s="11"/>
      <c r="O39" s="11"/>
      <c r="P39" s="11"/>
      <c r="Q39" s="11"/>
    </row>
    <row r="40" spans="1:17" ht="30.75" customHeight="1">
      <c r="A40" s="167"/>
      <c r="B40" s="167"/>
      <c r="C40" s="167"/>
      <c r="D40" s="167"/>
      <c r="E40" s="170"/>
      <c r="F40" s="170"/>
      <c r="G40" s="170"/>
      <c r="H40" s="167"/>
      <c r="I40" s="167"/>
      <c r="J40" s="16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6"/>
  <sheetViews>
    <sheetView tabSelected="1" zoomScale="75" zoomScaleNormal="75" zoomScaleSheetLayoutView="75" workbookViewId="0">
      <selection activeCell="C12" sqref="C12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47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73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 t="s">
        <v>20</v>
      </c>
      <c r="C12" s="38" t="s">
        <v>52</v>
      </c>
      <c r="D12" s="47" t="s">
        <v>53</v>
      </c>
      <c r="E12" s="48"/>
      <c r="F12" s="48"/>
      <c r="G12" s="49"/>
      <c r="H12" s="40" t="s">
        <v>54</v>
      </c>
      <c r="I12" s="41">
        <v>33.78</v>
      </c>
      <c r="J12" s="50">
        <v>349.2</v>
      </c>
      <c r="K12" s="41">
        <v>14.2</v>
      </c>
      <c r="L12" s="51">
        <v>31.05</v>
      </c>
      <c r="M12" s="51"/>
      <c r="N12" s="42">
        <v>2.5</v>
      </c>
      <c r="O12" s="52"/>
    </row>
    <row r="13" spans="1:58" ht="39.950000000000003" customHeight="1">
      <c r="A13" s="45"/>
      <c r="B13" s="46" t="s">
        <v>24</v>
      </c>
      <c r="C13" s="38" t="s">
        <v>55</v>
      </c>
      <c r="D13" s="47" t="s">
        <v>62</v>
      </c>
      <c r="E13" s="48"/>
      <c r="F13" s="48"/>
      <c r="G13" s="49"/>
      <c r="H13" s="40" t="s">
        <v>27</v>
      </c>
      <c r="I13" s="41">
        <v>28.38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7" t="s">
        <v>25</v>
      </c>
      <c r="C14" s="124" t="s">
        <v>57</v>
      </c>
      <c r="D14" s="59" t="s">
        <v>58</v>
      </c>
      <c r="E14" s="60"/>
      <c r="F14" s="60"/>
      <c r="G14" s="61"/>
      <c r="H14" s="126" t="s">
        <v>27</v>
      </c>
      <c r="I14" s="50">
        <v>7.49</v>
      </c>
      <c r="J14" s="64">
        <v>93.1</v>
      </c>
      <c r="K14" s="64">
        <v>1.67</v>
      </c>
      <c r="L14" s="65"/>
      <c r="M14" s="65">
        <v>1.05</v>
      </c>
      <c r="N14" s="66">
        <v>20.3</v>
      </c>
      <c r="O14" s="67"/>
    </row>
    <row r="15" spans="1:58" ht="39.950000000000003" customHeight="1">
      <c r="A15" s="45"/>
      <c r="B15" s="68"/>
      <c r="C15" s="175"/>
      <c r="D15" s="70"/>
      <c r="E15" s="71"/>
      <c r="F15" s="71"/>
      <c r="G15" s="176"/>
      <c r="H15" s="73"/>
      <c r="I15" s="177"/>
      <c r="J15" s="64"/>
      <c r="K15" s="64"/>
      <c r="L15" s="65"/>
      <c r="M15" s="65"/>
      <c r="N15" s="65"/>
      <c r="O15" s="75"/>
    </row>
    <row r="16" spans="1:58" ht="39.950000000000003" customHeight="1">
      <c r="A16" s="45"/>
      <c r="B16" s="57" t="s">
        <v>30</v>
      </c>
      <c r="C16" s="178"/>
      <c r="D16" s="113" t="s">
        <v>59</v>
      </c>
      <c r="E16" s="113"/>
      <c r="F16" s="113"/>
      <c r="G16" s="113"/>
      <c r="H16" s="40" t="s">
        <v>63</v>
      </c>
      <c r="I16" s="41">
        <v>3.75</v>
      </c>
      <c r="J16" s="50">
        <v>120</v>
      </c>
      <c r="K16" s="50">
        <v>2.2999999999999998</v>
      </c>
      <c r="L16" s="51">
        <v>9.6</v>
      </c>
      <c r="M16" s="51"/>
      <c r="N16" s="51">
        <v>12.1</v>
      </c>
      <c r="O16" s="179"/>
    </row>
    <row r="17" spans="1:15" ht="39.950000000000003" customHeight="1" thickBot="1">
      <c r="A17" s="82"/>
      <c r="B17" s="83" t="s">
        <v>31</v>
      </c>
      <c r="C17" s="180"/>
      <c r="D17" s="181" t="s">
        <v>60</v>
      </c>
      <c r="E17" s="181"/>
      <c r="F17" s="181"/>
      <c r="G17" s="181"/>
      <c r="H17" s="182" t="s">
        <v>29</v>
      </c>
      <c r="I17" s="183">
        <v>11.6</v>
      </c>
      <c r="J17" s="184">
        <v>96</v>
      </c>
      <c r="K17" s="184">
        <v>2.2999999999999998</v>
      </c>
      <c r="L17" s="185"/>
      <c r="M17" s="185">
        <v>0</v>
      </c>
      <c r="N17" s="186">
        <v>5.6</v>
      </c>
      <c r="O17" s="187"/>
    </row>
    <row r="18" spans="1:15" ht="39.950000000000003" customHeight="1" thickBot="1">
      <c r="A18" s="92"/>
      <c r="B18" s="93"/>
      <c r="C18" s="93"/>
      <c r="D18" s="94" t="s">
        <v>32</v>
      </c>
      <c r="E18" s="94"/>
      <c r="F18" s="94"/>
      <c r="G18" s="94"/>
      <c r="H18" s="95"/>
      <c r="I18" s="96">
        <f>SUM(I11:I17)</f>
        <v>84.999999999999986</v>
      </c>
      <c r="J18" s="96">
        <f>SUM(J11:J17)</f>
        <v>1007.5</v>
      </c>
      <c r="K18" s="96">
        <f>SUM(K10:K17)</f>
        <v>34.669999999999995</v>
      </c>
      <c r="L18" s="97">
        <f>SUM(L10:M17)</f>
        <v>72.75</v>
      </c>
      <c r="M18" s="97"/>
      <c r="N18" s="97">
        <f>SUM(N10:O17)</f>
        <v>43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33</v>
      </c>
      <c r="B20" s="102" t="s">
        <v>50</v>
      </c>
      <c r="C20" s="103"/>
      <c r="D20" s="104"/>
      <c r="E20" s="105"/>
      <c r="F20" s="105"/>
      <c r="G20" s="106"/>
      <c r="H20" s="107"/>
      <c r="I20" s="108"/>
      <c r="J20" s="108"/>
      <c r="K20" s="108"/>
      <c r="L20" s="109"/>
      <c r="M20" s="109"/>
      <c r="N20" s="110"/>
      <c r="O20" s="111"/>
    </row>
    <row r="21" spans="1:15" ht="58.5" customHeight="1">
      <c r="A21" s="45"/>
      <c r="B21" s="112" t="s">
        <v>35</v>
      </c>
      <c r="C21" s="53"/>
      <c r="D21" s="39"/>
      <c r="E21" s="39"/>
      <c r="F21" s="39"/>
      <c r="G21" s="39"/>
      <c r="H21" s="40"/>
      <c r="I21" s="50"/>
      <c r="J21" s="41"/>
      <c r="K21" s="41"/>
      <c r="L21" s="42"/>
      <c r="M21" s="42"/>
      <c r="N21" s="42"/>
      <c r="O21" s="52"/>
    </row>
    <row r="22" spans="1:15" ht="39.950000000000003" customHeight="1">
      <c r="A22" s="45"/>
      <c r="B22" s="46" t="s">
        <v>36</v>
      </c>
      <c r="C22" s="53"/>
      <c r="D22" s="39"/>
      <c r="E22" s="39"/>
      <c r="F22" s="39"/>
      <c r="G22" s="39"/>
      <c r="H22" s="40"/>
      <c r="I22" s="50"/>
      <c r="J22" s="41"/>
      <c r="K22" s="41"/>
      <c r="L22" s="42"/>
      <c r="M22" s="42"/>
      <c r="N22" s="42"/>
      <c r="O22" s="52"/>
    </row>
    <row r="23" spans="1:15" ht="39.950000000000003" customHeight="1">
      <c r="A23" s="45"/>
      <c r="B23" s="46" t="s">
        <v>24</v>
      </c>
      <c r="C23" s="53"/>
      <c r="D23" s="113"/>
      <c r="E23" s="113"/>
      <c r="F23" s="113"/>
      <c r="G23" s="113"/>
      <c r="H23" s="40"/>
      <c r="I23" s="41"/>
      <c r="J23" s="63"/>
      <c r="K23" s="41"/>
      <c r="L23" s="114"/>
      <c r="M23" s="114"/>
      <c r="N23" s="42"/>
      <c r="O23" s="52"/>
    </row>
    <row r="24" spans="1:15" ht="39.950000000000003" customHeight="1">
      <c r="A24" s="45"/>
      <c r="B24" s="115" t="s">
        <v>25</v>
      </c>
      <c r="C24" s="53"/>
      <c r="D24" s="113"/>
      <c r="E24" s="113"/>
      <c r="F24" s="113"/>
      <c r="G24" s="113"/>
      <c r="H24" s="40"/>
      <c r="I24" s="50"/>
      <c r="J24" s="41"/>
      <c r="K24" s="41"/>
      <c r="L24" s="42"/>
      <c r="M24" s="42"/>
      <c r="N24" s="42"/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37</v>
      </c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122"/>
      <c r="B27" s="123" t="s">
        <v>38</v>
      </c>
      <c r="C27" s="124"/>
      <c r="D27" s="125"/>
      <c r="E27" s="125"/>
      <c r="F27" s="125"/>
      <c r="G27" s="125"/>
      <c r="H27" s="126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7"/>
      <c r="B28" s="128"/>
      <c r="C28" s="128"/>
      <c r="D28" s="129" t="s">
        <v>32</v>
      </c>
      <c r="E28" s="129"/>
      <c r="F28" s="129"/>
      <c r="G28" s="129"/>
      <c r="H28" s="130"/>
      <c r="I28" s="131">
        <f>SUM(I20:I27)</f>
        <v>0</v>
      </c>
      <c r="J28" s="131">
        <f>SUM(J20:J27)</f>
        <v>0</v>
      </c>
      <c r="K28" s="131">
        <f>SUM(K20:K27)</f>
        <v>0</v>
      </c>
      <c r="L28" s="132">
        <f>SUM(L20:M27)</f>
        <v>0</v>
      </c>
      <c r="M28" s="132"/>
      <c r="N28" s="132">
        <f>SUM(N20:O27)</f>
        <v>0</v>
      </c>
      <c r="O28" s="133"/>
    </row>
    <row r="29" spans="1:15" ht="39.75" hidden="1" customHeight="1" thickBot="1">
      <c r="A29" s="134"/>
      <c r="B29" s="135"/>
      <c r="C29" s="135"/>
      <c r="D29" s="135"/>
      <c r="E29" s="135"/>
      <c r="F29" s="135"/>
      <c r="G29" s="135"/>
      <c r="H29" s="136"/>
      <c r="I29" s="136"/>
      <c r="J29" s="136"/>
      <c r="K29" s="136"/>
      <c r="L29" s="136"/>
      <c r="M29" s="136"/>
      <c r="N29" s="135"/>
      <c r="O29" s="137"/>
    </row>
    <row r="30" spans="1:15" ht="39.75" hidden="1" customHeight="1" thickBot="1">
      <c r="A30" s="138"/>
      <c r="B30" s="139"/>
      <c r="C30" s="139"/>
      <c r="D30" s="140"/>
      <c r="E30" s="140"/>
      <c r="F30" s="140"/>
      <c r="G30" s="140"/>
      <c r="H30" s="141"/>
      <c r="I30" s="142"/>
      <c r="J30" s="143"/>
      <c r="K30" s="143"/>
      <c r="L30" s="144"/>
      <c r="M30" s="145"/>
      <c r="N30" s="145"/>
      <c r="O30" s="146"/>
    </row>
    <row r="31" spans="1:15" ht="39.75" hidden="1" customHeight="1">
      <c r="A31" s="147"/>
      <c r="B31" s="148"/>
      <c r="C31" s="148"/>
      <c r="D31" s="149"/>
      <c r="E31" s="149"/>
      <c r="F31" s="149"/>
      <c r="G31" s="149"/>
      <c r="H31" s="150"/>
      <c r="I31" s="151"/>
      <c r="J31" s="152"/>
      <c r="K31" s="152"/>
      <c r="L31" s="153"/>
      <c r="M31" s="153"/>
      <c r="N31" s="153"/>
      <c r="O31" s="154"/>
    </row>
    <row r="32" spans="1:15" ht="39.950000000000003" customHeight="1" thickBot="1">
      <c r="A32" s="155"/>
      <c r="B32" s="156"/>
      <c r="C32" s="156"/>
      <c r="D32" s="157" t="s">
        <v>39</v>
      </c>
      <c r="E32" s="158"/>
      <c r="F32" s="158"/>
      <c r="G32" s="159"/>
      <c r="H32" s="160"/>
      <c r="I32" s="161">
        <f>I18+I28+I31</f>
        <v>84.999999999999986</v>
      </c>
      <c r="J32" s="162">
        <f>J18+J28</f>
        <v>1007.5</v>
      </c>
      <c r="K32" s="162">
        <f>SUM(K18+K28)</f>
        <v>34.669999999999995</v>
      </c>
      <c r="L32" s="163">
        <f>L18+L28</f>
        <v>72.75</v>
      </c>
      <c r="M32" s="164"/>
      <c r="N32" s="165">
        <f>N18+N28</f>
        <v>43</v>
      </c>
      <c r="O32" s="166"/>
    </row>
    <row r="33" spans="1:17" ht="19.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1"/>
      <c r="L33" s="11"/>
      <c r="M33" s="11"/>
      <c r="N33" s="11"/>
      <c r="O33" s="11"/>
      <c r="P33" s="11"/>
      <c r="Q33" s="11"/>
    </row>
    <row r="34" spans="1:17" ht="33" customHeight="1">
      <c r="A34" s="168" t="s">
        <v>40</v>
      </c>
      <c r="B34" s="168"/>
      <c r="C34" s="169" t="s">
        <v>41</v>
      </c>
      <c r="D34" s="169"/>
      <c r="E34" s="169"/>
      <c r="F34" s="169"/>
      <c r="G34" s="169"/>
      <c r="H34" s="170" t="s">
        <v>42</v>
      </c>
      <c r="I34" s="170"/>
      <c r="J34" s="170"/>
      <c r="K34" s="169"/>
      <c r="L34" s="169"/>
      <c r="M34" s="169"/>
      <c r="N34" s="169"/>
      <c r="O34" s="11"/>
      <c r="P34" s="11"/>
      <c r="Q34" s="11"/>
    </row>
    <row r="35" spans="1:17" ht="18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1"/>
      <c r="P35" s="11"/>
      <c r="Q35" s="11"/>
    </row>
    <row r="36" spans="1:17" ht="22.5" customHeight="1">
      <c r="A36" s="168" t="s">
        <v>43</v>
      </c>
      <c r="B36" s="168"/>
      <c r="C36" s="170" t="s">
        <v>41</v>
      </c>
      <c r="D36" s="170"/>
      <c r="E36" s="170"/>
      <c r="F36" s="170"/>
      <c r="G36" s="167"/>
      <c r="H36" s="170" t="s">
        <v>44</v>
      </c>
      <c r="I36" s="170"/>
      <c r="J36" s="170"/>
      <c r="K36" s="11"/>
      <c r="L36" s="171"/>
      <c r="M36" s="11"/>
      <c r="N36" s="11"/>
      <c r="O36" s="11"/>
      <c r="P36" s="11"/>
      <c r="Q36" s="11"/>
    </row>
    <row r="37" spans="1:17" ht="18">
      <c r="A37" s="167"/>
      <c r="B37" s="167"/>
      <c r="C37" s="167"/>
      <c r="D37" s="167"/>
      <c r="E37" s="167"/>
      <c r="F37" s="172"/>
      <c r="G37" s="167"/>
      <c r="H37" s="167"/>
      <c r="I37" s="167"/>
      <c r="J37" s="167"/>
      <c r="K37" s="11"/>
      <c r="L37" s="171"/>
      <c r="M37" s="11"/>
      <c r="N37" s="11"/>
      <c r="O37" s="11"/>
      <c r="P37" s="11"/>
      <c r="Q37" s="11"/>
    </row>
    <row r="38" spans="1:17" ht="21.75" customHeight="1">
      <c r="A38" s="168" t="s">
        <v>45</v>
      </c>
      <c r="B38" s="168"/>
      <c r="C38" s="170" t="s">
        <v>41</v>
      </c>
      <c r="D38" s="170"/>
      <c r="E38" s="170"/>
      <c r="F38" s="170"/>
      <c r="G38" s="167"/>
      <c r="H38" s="170" t="s">
        <v>46</v>
      </c>
      <c r="I38" s="170"/>
      <c r="J38" s="170"/>
      <c r="K38" s="11"/>
      <c r="L38" s="171"/>
      <c r="M38" s="11"/>
      <c r="N38" s="11"/>
      <c r="O38" s="11"/>
      <c r="P38" s="11"/>
      <c r="Q38" s="11"/>
    </row>
    <row r="39" spans="1:17" ht="18">
      <c r="A39" s="167"/>
      <c r="B39" s="167"/>
      <c r="C39" s="167"/>
      <c r="D39" s="167"/>
      <c r="E39" s="167"/>
      <c r="F39" s="172"/>
      <c r="G39" s="167"/>
      <c r="H39" s="167"/>
      <c r="I39" s="167"/>
      <c r="J39" s="167"/>
      <c r="K39" s="11"/>
      <c r="L39" s="171"/>
      <c r="M39" s="11"/>
      <c r="N39" s="11"/>
      <c r="O39" s="11"/>
      <c r="P39" s="11"/>
      <c r="Q39" s="11"/>
    </row>
    <row r="40" spans="1:17" ht="30.75" customHeight="1">
      <c r="A40" s="167"/>
      <c r="B40" s="167"/>
      <c r="C40" s="167"/>
      <c r="D40" s="167"/>
      <c r="E40" s="170"/>
      <c r="F40" s="170"/>
      <c r="G40" s="170"/>
      <c r="H40" s="167"/>
      <c r="I40" s="167"/>
      <c r="J40" s="167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1,09</vt:lpstr>
      <vt:lpstr>1,09Б</vt:lpstr>
      <vt:lpstr>2,09</vt:lpstr>
      <vt:lpstr>2,09б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2022-09-28T09:30:56Z</dcterms:created>
  <dcterms:modified xsi:type="dcterms:W3CDTF">2022-09-28T09:32:23Z</dcterms:modified>
</cp:coreProperties>
</file>